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680" activeTab="0"/>
  </bookViews>
  <sheets>
    <sheet name="Main" sheetId="1" r:id="rId1"/>
  </sheets>
  <definedNames>
    <definedName name="_xlnm.Print_Area" localSheetId="0">'Main'!$A$1:$D$15</definedName>
  </definedNames>
  <calcPr fullCalcOnLoad="1"/>
</workbook>
</file>

<file path=xl/sharedStrings.xml><?xml version="1.0" encoding="utf-8"?>
<sst xmlns="http://schemas.openxmlformats.org/spreadsheetml/2006/main" count="26" uniqueCount="19">
  <si>
    <t>m</t>
  </si>
  <si>
    <t>m2</t>
  </si>
  <si>
    <t>m3</t>
  </si>
  <si>
    <t>mass</t>
  </si>
  <si>
    <t>kg/m3</t>
  </si>
  <si>
    <t>oz</t>
  </si>
  <si>
    <t>Counterweight: Fender washer</t>
  </si>
  <si>
    <t>Stainless Steel</t>
  </si>
  <si>
    <t>g</t>
  </si>
  <si>
    <t>Density</t>
  </si>
  <si>
    <t>A, area without hole</t>
  </si>
  <si>
    <t>a, hole area</t>
  </si>
  <si>
    <t>r, inside radius</t>
  </si>
  <si>
    <t>R, outside radius</t>
  </si>
  <si>
    <t>Volume</t>
  </si>
  <si>
    <t>OD</t>
  </si>
  <si>
    <t>ID</t>
  </si>
  <si>
    <t>Thickness</t>
  </si>
  <si>
    <t>inch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</si>
</sst>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E+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8.140625" style="0" customWidth="1"/>
    <col min="2" max="2" width="10.140625" style="0" customWidth="1"/>
    <col min="3" max="3" width="6.140625" style="0" bestFit="1" customWidth="1"/>
    <col min="4" max="4" width="13.7109375" style="0" bestFit="1" customWidth="1"/>
  </cols>
  <sheetData>
    <row r="1" ht="12.75">
      <c r="A1" s="1" t="s">
        <v>6</v>
      </c>
    </row>
    <row r="3" spans="1:3" ht="12.75">
      <c r="A3" t="s">
        <v>17</v>
      </c>
      <c r="B3" s="1">
        <f>0.18/4</f>
        <v>0.045</v>
      </c>
      <c r="C3" t="s">
        <v>18</v>
      </c>
    </row>
    <row r="4" spans="1:3" ht="12.75">
      <c r="A4" t="s">
        <v>15</v>
      </c>
      <c r="B4" s="1">
        <v>1</v>
      </c>
      <c r="C4" t="s">
        <v>18</v>
      </c>
    </row>
    <row r="5" spans="1:3" ht="12.75">
      <c r="A5" t="s">
        <v>16</v>
      </c>
      <c r="B5" s="1">
        <f>7/32</f>
        <v>0.21875</v>
      </c>
      <c r="C5" t="s">
        <v>18</v>
      </c>
    </row>
    <row r="6" spans="1:4" ht="12.75">
      <c r="A6" t="s">
        <v>9</v>
      </c>
      <c r="B6" s="1">
        <v>7930</v>
      </c>
      <c r="C6" t="s">
        <v>4</v>
      </c>
      <c r="D6" t="s">
        <v>7</v>
      </c>
    </row>
    <row r="7" ht="12.75">
      <c r="B7" s="1"/>
    </row>
    <row r="8" spans="1:3" ht="12.75">
      <c r="A8" t="s">
        <v>17</v>
      </c>
      <c r="B8" s="2">
        <f>B3*0.0254</f>
        <v>0.001143</v>
      </c>
      <c r="C8" t="s">
        <v>0</v>
      </c>
    </row>
    <row r="9" spans="1:3" ht="12.75">
      <c r="A9" t="s">
        <v>13</v>
      </c>
      <c r="B9" s="2">
        <f>B4/2*0.0254</f>
        <v>0.0127</v>
      </c>
      <c r="C9" t="s">
        <v>0</v>
      </c>
    </row>
    <row r="10" spans="1:3" ht="12.75">
      <c r="A10" t="s">
        <v>12</v>
      </c>
      <c r="B10" s="2">
        <f>B5/2*0.0254</f>
        <v>0.0027781249999999998</v>
      </c>
      <c r="C10" t="s">
        <v>0</v>
      </c>
    </row>
    <row r="11" spans="1:3" ht="12.75">
      <c r="A11" t="s">
        <v>10</v>
      </c>
      <c r="B11" s="2">
        <f>PI()*B9*B9</f>
        <v>0.0005067074790974977</v>
      </c>
      <c r="C11" t="s">
        <v>1</v>
      </c>
    </row>
    <row r="12" spans="1:3" ht="12.75">
      <c r="A12" t="s">
        <v>11</v>
      </c>
      <c r="B12" s="2">
        <f>PI()*B10*B10</f>
        <v>2.4246744605251353E-05</v>
      </c>
      <c r="C12" t="s">
        <v>1</v>
      </c>
    </row>
    <row r="13" spans="1:3" ht="12.75">
      <c r="A13" t="s">
        <v>14</v>
      </c>
      <c r="B13" s="2">
        <f>(B11-B12)*B8</f>
        <v>5.514526195246376E-07</v>
      </c>
      <c r="C13" t="s">
        <v>2</v>
      </c>
    </row>
    <row r="14" spans="1:3" ht="12.75">
      <c r="A14" t="s">
        <v>3</v>
      </c>
      <c r="B14" s="3">
        <f>B13*B6*1000</f>
        <v>4.373019272830376</v>
      </c>
      <c r="C14" t="s">
        <v>8</v>
      </c>
    </row>
    <row r="15" spans="1:3" ht="12.75">
      <c r="A15" t="s">
        <v>3</v>
      </c>
      <c r="B15" s="4">
        <f>B14/454*16</f>
        <v>0.1541152166636256</v>
      </c>
      <c r="C15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MSC.Software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 Daoust</dc:creator>
  <cp:keywords/>
  <dc:description/>
  <cp:lastModifiedBy>Jerome Daoust</cp:lastModifiedBy>
  <dcterms:created xsi:type="dcterms:W3CDTF">2005-12-13T01:03:53Z</dcterms:created>
  <dcterms:modified xsi:type="dcterms:W3CDTF">2005-12-13T20:53:25Z</dcterms:modified>
  <cp:category/>
  <cp:version/>
  <cp:contentType/>
  <cp:contentStatus/>
</cp:coreProperties>
</file>